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35" yWindow="65446" windowWidth="12120" windowHeight="8835" activeTab="0"/>
  </bookViews>
  <sheets>
    <sheet name="Budget prévisionnel  " sheetId="1" r:id="rId1"/>
  </sheets>
  <definedNames>
    <definedName name="_xlnm.Print_Area" localSheetId="0">'Budget prévisionnel  '!$A$1:$H$83</definedName>
  </definedNames>
  <calcPr fullCalcOnLoad="1"/>
</workbook>
</file>

<file path=xl/sharedStrings.xml><?xml version="1.0" encoding="utf-8"?>
<sst xmlns="http://schemas.openxmlformats.org/spreadsheetml/2006/main" count="112" uniqueCount="108">
  <si>
    <t>PRODUITS</t>
  </si>
  <si>
    <t>6611 - Intérêts des emprunts</t>
  </si>
  <si>
    <t xml:space="preserve">TOTAL I     </t>
  </si>
  <si>
    <t xml:space="preserve">TOTAL II     </t>
  </si>
  <si>
    <t>Produits d'exploitation</t>
  </si>
  <si>
    <t>7710 - Produits exceptionnels</t>
  </si>
  <si>
    <t>60 Achats</t>
  </si>
  <si>
    <t>63 Impôts, taxes et versements assimilés</t>
  </si>
  <si>
    <t>64 Charges de personnel</t>
  </si>
  <si>
    <t>68 Dotation aux amortissements et provisions</t>
  </si>
  <si>
    <t>65 Autres charges de gestion courante</t>
  </si>
  <si>
    <t>70 Produits des activités</t>
  </si>
  <si>
    <t xml:space="preserve"> 74 Subventions d'exploitation</t>
  </si>
  <si>
    <t>75 Autres produits de gestion courante</t>
  </si>
  <si>
    <t>76 Produits financiers</t>
  </si>
  <si>
    <t>77 Produits exceptionnels</t>
  </si>
  <si>
    <t>66 Charges financières</t>
  </si>
  <si>
    <t>67 Charges exceptionnelles</t>
  </si>
  <si>
    <t>7060 - Recettes des guichets</t>
  </si>
  <si>
    <t>86 Emploi des contributions volontaires</t>
  </si>
  <si>
    <t>87 Contributions volontaires en nature</t>
  </si>
  <si>
    <t xml:space="preserve">TOTAL III      </t>
  </si>
  <si>
    <t>CHARGES</t>
  </si>
  <si>
    <t>6810 - Amortissements sur charges d'exploitation</t>
  </si>
  <si>
    <t>78 Reprise sur amortissements et provisions</t>
  </si>
  <si>
    <t>7810 - Reprise sur amortissements et provisions</t>
  </si>
  <si>
    <t>6110 - Organisations sous-traitées (traiteur, orchestre, ..)</t>
  </si>
  <si>
    <t>6680 - Autres charges financières</t>
  </si>
  <si>
    <t>6788 - Charges exceptionnelles diverses</t>
  </si>
  <si>
    <t>7410 - Etat</t>
  </si>
  <si>
    <t>7440 - Collectivités territoriales</t>
  </si>
  <si>
    <t>7460 - Organismes sociaux</t>
  </si>
  <si>
    <t>Dépenses</t>
  </si>
  <si>
    <t>prévues</t>
  </si>
  <si>
    <t>Recettes</t>
  </si>
  <si>
    <t>6890 - Engagements à réaliser sur ressources affectées</t>
  </si>
  <si>
    <t>61 Services extérieurs</t>
  </si>
  <si>
    <t>62 Autres services extérieurs</t>
  </si>
  <si>
    <t>6140 - Charges locatives</t>
  </si>
  <si>
    <t>7711 - Produit des amendes et pénalités</t>
  </si>
  <si>
    <t>6583 - Frais  de stages de formation (athlètes, cadres, etc )</t>
  </si>
  <si>
    <t>6582 - Frais spécifiques pour évennements ( tournois, fêtes, etc )</t>
  </si>
  <si>
    <t>7442 - Conseil Général</t>
  </si>
  <si>
    <t xml:space="preserve">7445 - Etablissement de coopération intercommunale </t>
  </si>
  <si>
    <t>Charges d'exploitation</t>
  </si>
  <si>
    <t xml:space="preserve">TOTAL DES CHARGES (Total I + II + III )     </t>
  </si>
  <si>
    <t xml:space="preserve">TOTAL DES PRODUITS (Total I + II + III )     </t>
  </si>
  <si>
    <r>
      <t>6580 - Autres frais de gestion courante</t>
    </r>
    <r>
      <rPr>
        <sz val="13"/>
        <color indexed="56"/>
        <rFont val="Arial Narrow"/>
        <family val="2"/>
      </rPr>
      <t>=charges de fonctionnement affectées à l'action (location d'un photocopieur, internet, imprimante, frais financiers…)</t>
    </r>
  </si>
  <si>
    <r>
      <t xml:space="preserve"> Personnels bénévoles: ensemble du temps donnée gracieusement par les bénévoles </t>
    </r>
    <r>
      <rPr>
        <sz val="13"/>
        <color indexed="56"/>
        <rFont val="Arial Narrow"/>
        <family val="2"/>
      </rPr>
      <t>(estimé à environ 13euros l'heure)</t>
    </r>
  </si>
  <si>
    <r>
      <t>6040 - Achat de prestations de service</t>
    </r>
    <r>
      <rPr>
        <sz val="13"/>
        <color indexed="56"/>
        <rFont val="Arial Narrow"/>
        <family val="2"/>
      </rPr>
      <t>: stages, interventions de juges, permanence poste de secours, société de nettoyage, conception d'une site internet, facturation d'un service de transport, etc</t>
    </r>
  </si>
  <si>
    <r>
      <t xml:space="preserve">6010 - Achats de matières premières </t>
    </r>
    <r>
      <rPr>
        <sz val="13"/>
        <color indexed="56"/>
        <rFont val="Arial Narrow"/>
        <family val="2"/>
      </rPr>
      <t>: boissons, nourriture, barbecue, etc</t>
    </r>
  </si>
  <si>
    <r>
      <t>6061 - Eau - Gaz - Electricité</t>
    </r>
    <r>
      <rPr>
        <sz val="13"/>
        <color indexed="56"/>
        <rFont val="Arial Narrow"/>
        <family val="2"/>
      </rPr>
      <t>: energie, essence, ect.</t>
    </r>
  </si>
  <si>
    <r>
      <t>6068 - Autres matières et fournitures</t>
    </r>
    <r>
      <rPr>
        <sz val="13"/>
        <color indexed="56"/>
        <rFont val="Arial Narrow"/>
        <family val="2"/>
      </rPr>
      <t>: autres achats dont la nature est difficile à identifier</t>
    </r>
  </si>
  <si>
    <r>
      <t xml:space="preserve">6063 - Fournitures pour les activités - petit matériel </t>
    </r>
    <r>
      <rPr>
        <sz val="13"/>
        <color indexed="56"/>
        <rFont val="Arial Narrow"/>
        <family val="2"/>
      </rPr>
      <t>: matériel de bureautique, vêtements de sport, récompenses, matériel d'encadrement sportif (plots, rubalise, flammes…), trousse de secours, matériel spécifique, balise météo, web cam, ect.</t>
    </r>
  </si>
  <si>
    <r>
      <t>6050 - Achats de matériel</t>
    </r>
    <r>
      <rPr>
        <sz val="13"/>
        <color indexed="56"/>
        <rFont val="Arial Narrow"/>
        <family val="2"/>
      </rPr>
      <t>: achat d'équipements sportifs (ailes, planche, bi-place, catakite, ect.)</t>
    </r>
  </si>
  <si>
    <r>
      <t xml:space="preserve">6160 - Primes d'assurances : </t>
    </r>
    <r>
      <rPr>
        <sz val="13"/>
        <color indexed="56"/>
        <rFont val="Arial Narrow"/>
        <family val="2"/>
      </rPr>
      <t>police d'assurance de l'association, assurance contractée pour un évènement</t>
    </r>
  </si>
  <si>
    <r>
      <t>6130 - Locations ( matériel et équipements )</t>
    </r>
    <r>
      <rPr>
        <sz val="13"/>
        <color indexed="56"/>
        <rFont val="Arial Narrow"/>
        <family val="2"/>
      </rPr>
      <t>: d'une salle, d'un local, d'un véhicule, ect.</t>
    </r>
  </si>
  <si>
    <r>
      <t xml:space="preserve">6180 - Frais de colloques et conférences: </t>
    </r>
    <r>
      <rPr>
        <sz val="13"/>
        <color indexed="56"/>
        <rFont val="Arial Narrow"/>
        <family val="2"/>
      </rPr>
      <t>frais d'engagement à un évènement, une compétition, un stage, ect.</t>
    </r>
  </si>
  <si>
    <r>
      <t>6226 - Honoraires ( comptables ou autres ):</t>
    </r>
    <r>
      <rPr>
        <sz val="13"/>
        <color indexed="56"/>
        <rFont val="Arial Narrow"/>
        <family val="2"/>
      </rPr>
      <t xml:space="preserve"> honoraires des médecins, kinés, ect.</t>
    </r>
  </si>
  <si>
    <r>
      <t xml:space="preserve">6260 - Frais postaux et frais de  télécommunications: </t>
    </r>
    <r>
      <rPr>
        <sz val="13"/>
        <color indexed="56"/>
        <rFont val="Arial Narrow"/>
        <family val="2"/>
      </rPr>
      <t>affranchissement, factures téléphones, abonnement internet, ect.</t>
    </r>
  </si>
  <si>
    <r>
      <t>6150 - Entretien et réparations :</t>
    </r>
    <r>
      <rPr>
        <sz val="13"/>
        <color indexed="56"/>
        <rFont val="Arial Narrow"/>
        <family val="2"/>
      </rPr>
      <t xml:space="preserve"> entretien matériel sportif (ailes, planches…), remplacement des pièces défectueuses,  révision d'un véhicule, ect.</t>
    </r>
  </si>
  <si>
    <r>
      <t xml:space="preserve">6251 - Frais de déplacement : </t>
    </r>
    <r>
      <rPr>
        <sz val="13"/>
        <color indexed="56"/>
        <rFont val="Arial Narrow"/>
        <family val="2"/>
      </rPr>
      <t>frais de transport engagés par les bénévoles</t>
    </r>
  </si>
  <si>
    <r>
      <t>6237 - Publications (affiches, programmes, ..) :</t>
    </r>
    <r>
      <rPr>
        <sz val="13"/>
        <color indexed="56"/>
        <rFont val="Arial Narrow"/>
        <family val="2"/>
      </rPr>
      <t xml:space="preserve"> achat de flyers, affiches, plaquettes, ect.</t>
    </r>
  </si>
  <si>
    <r>
      <t xml:space="preserve">6270 - Services bancaires: </t>
    </r>
    <r>
      <rPr>
        <sz val="13"/>
        <color indexed="56"/>
        <rFont val="Arial Narrow"/>
        <family val="2"/>
      </rPr>
      <t>frais de tenue de compte, frais bancaires</t>
    </r>
  </si>
  <si>
    <r>
      <t xml:space="preserve">6211 - Frais d'arbitrage: </t>
    </r>
    <r>
      <rPr>
        <sz val="13"/>
        <color indexed="56"/>
        <rFont val="Arial Narrow"/>
        <family val="2"/>
      </rPr>
      <t>frais liés à l'arbitrage, aux juges, aux directeurs de course, ect.</t>
    </r>
  </si>
  <si>
    <r>
      <t xml:space="preserve">6230 - Relations publiques: </t>
    </r>
    <r>
      <rPr>
        <sz val="13"/>
        <color indexed="56"/>
        <rFont val="Arial Narrow"/>
        <family val="2"/>
      </rPr>
      <t>frais liées à la gestion de la communication et de la promotion de l'image</t>
    </r>
  </si>
  <si>
    <r>
      <t>6231 - Annonces et insertions publicitaires:</t>
    </r>
    <r>
      <rPr>
        <sz val="13"/>
        <color indexed="56"/>
        <rFont val="Arial Narrow"/>
        <family val="2"/>
      </rPr>
      <t xml:space="preserve"> frais liées aux annonces, au référencement sur internet, ect.</t>
    </r>
  </si>
  <si>
    <r>
      <t>6234 - Récompenses et cadeaux:</t>
    </r>
    <r>
      <rPr>
        <sz val="13"/>
        <color indexed="56"/>
        <rFont val="Arial Narrow"/>
        <family val="2"/>
      </rPr>
      <t xml:space="preserve"> frais liées à tout type de récompenses ou cadeaux</t>
    </r>
  </si>
  <si>
    <r>
      <t>6252 - Frais de restauration:</t>
    </r>
    <r>
      <rPr>
        <sz val="13"/>
        <color indexed="56"/>
        <rFont val="Arial Narrow"/>
        <family val="2"/>
      </rPr>
      <t xml:space="preserve"> frais de restauration engagés par les bénévoles</t>
    </r>
  </si>
  <si>
    <r>
      <t>6253 - Frais d'hébergement</t>
    </r>
    <r>
      <rPr>
        <sz val="13"/>
        <color indexed="56"/>
        <rFont val="Arial Narrow"/>
        <family val="2"/>
      </rPr>
      <t>:  frais d'hébergement engagés par les bénévoles</t>
    </r>
  </si>
  <si>
    <r>
      <t xml:space="preserve">6280 - Frais divers: </t>
    </r>
    <r>
      <rPr>
        <sz val="13"/>
        <color indexed="56"/>
        <rFont val="Arial Narrow"/>
        <family val="2"/>
      </rPr>
      <t>autres frais</t>
    </r>
  </si>
  <si>
    <r>
      <t xml:space="preserve">6256 - Frais de missions et de représentation: </t>
    </r>
    <r>
      <rPr>
        <sz val="13"/>
        <color indexed="56"/>
        <rFont val="Arial Narrow"/>
        <family val="2"/>
      </rPr>
      <t>engagés par les bénévoles</t>
    </r>
  </si>
  <si>
    <r>
      <t xml:space="preserve">6300 - Autres impôts, taxes et versements assimilés: </t>
    </r>
    <r>
      <rPr>
        <sz val="13"/>
        <color indexed="56"/>
        <rFont val="Arial Narrow"/>
        <family val="2"/>
      </rPr>
      <t>tâxe sur les salaires, tâxe apprentissage, tâxe foncière, taxe habitation, frais de carte grise, ect.</t>
    </r>
  </si>
  <si>
    <r>
      <t xml:space="preserve">6411 - Salaires : </t>
    </r>
    <r>
      <rPr>
        <sz val="13"/>
        <color indexed="56"/>
        <rFont val="Arial Narrow"/>
        <family val="2"/>
      </rPr>
      <t>rémunération des personnels salariés de l'association</t>
    </r>
  </si>
  <si>
    <r>
      <t xml:space="preserve">6450 - Charges de sécurité sociale et de prévoyance: </t>
    </r>
    <r>
      <rPr>
        <sz val="13"/>
        <color indexed="56"/>
        <rFont val="Arial Narrow"/>
        <family val="2"/>
      </rPr>
      <t>assurance chômage, mutuelle, frais assedic, médecine du travail, ect.</t>
    </r>
  </si>
  <si>
    <r>
      <t xml:space="preserve">6480 - Autres frais de personnel: </t>
    </r>
    <r>
      <rPr>
        <sz val="13"/>
        <color indexed="56"/>
        <rFont val="Arial Narrow"/>
        <family val="2"/>
      </rPr>
      <t>frais de professionnels et de déplacements des formateurs et des cadres techniques des fédérations</t>
    </r>
  </si>
  <si>
    <t>6516 - Droits d'auteur et de reproduction ( SACEM)</t>
  </si>
  <si>
    <r>
      <t xml:space="preserve">6544 - Créances sur excercices antérieurs </t>
    </r>
    <r>
      <rPr>
        <sz val="13"/>
        <color indexed="56"/>
        <rFont val="Arial Narrow"/>
        <family val="2"/>
      </rPr>
      <t>(ex: cotisation qui ne sera pas payée par un adhérent)</t>
    </r>
    <r>
      <rPr>
        <sz val="13"/>
        <rFont val="Arial Narrow"/>
        <family val="2"/>
      </rPr>
      <t xml:space="preserve"> </t>
    </r>
  </si>
  <si>
    <r>
      <t xml:space="preserve">6581 - Achat de licences: </t>
    </r>
    <r>
      <rPr>
        <sz val="13"/>
        <color indexed="56"/>
        <rFont val="Arial Narrow"/>
        <family val="2"/>
      </rPr>
      <t>frais d'affliation aux fédérations, comités, ligues</t>
    </r>
  </si>
  <si>
    <t xml:space="preserve">       Exercice comptable du  ...  septembre 20...             Au ... septembre 20...  </t>
  </si>
  <si>
    <r>
      <t>6712 - Amendes et pénalités:</t>
    </r>
    <r>
      <rPr>
        <sz val="13"/>
        <color indexed="56"/>
        <rFont val="Arial Narrow"/>
        <family val="2"/>
      </rPr>
      <t xml:space="preserve"> agios sur les comptes de l'association, ect.</t>
    </r>
  </si>
  <si>
    <r>
      <t>7070 - Ventes de produits dérivés :</t>
    </r>
    <r>
      <rPr>
        <sz val="13"/>
        <color indexed="56"/>
        <rFont val="Arial Narrow"/>
        <family val="2"/>
      </rPr>
      <t xml:space="preserve"> vente de matériel sportifs, de maillots, de calendrier, ect.</t>
    </r>
  </si>
  <si>
    <r>
      <t xml:space="preserve">7010 -  Recettes des buvettes: </t>
    </r>
    <r>
      <rPr>
        <sz val="13"/>
        <color indexed="56"/>
        <rFont val="Arial Narrow"/>
        <family val="2"/>
      </rPr>
      <t>recettes de repas, barbecue, boissons, ect.</t>
    </r>
  </si>
  <si>
    <r>
      <t xml:space="preserve">7020 - Recettes diverses: </t>
    </r>
    <r>
      <rPr>
        <sz val="13"/>
        <color indexed="56"/>
        <rFont val="Arial Narrow"/>
        <family val="2"/>
      </rPr>
      <t>lotos, tombolas, ect.</t>
    </r>
  </si>
  <si>
    <r>
      <t>7088 - Autres recettes d'activités :</t>
    </r>
    <r>
      <rPr>
        <sz val="13"/>
        <color indexed="56"/>
        <rFont val="Arial Narrow"/>
        <family val="2"/>
      </rPr>
      <t xml:space="preserve"> interventions pédagogiques, encadrements réalisés pour une Mairie, vente d'espaces publicitaires, ect.</t>
    </r>
  </si>
  <si>
    <r>
      <t xml:space="preserve">7081 -  Participations aux soirées : </t>
    </r>
    <r>
      <rPr>
        <sz val="13"/>
        <color indexed="56"/>
        <rFont val="Arial Narrow"/>
        <family val="2"/>
      </rPr>
      <t>participation des membres pour un repas, pour un stage, ect.</t>
    </r>
  </si>
  <si>
    <r>
      <t xml:space="preserve">7061 - Recettes pour évennements : </t>
    </r>
    <r>
      <rPr>
        <sz val="13"/>
        <color indexed="56"/>
        <rFont val="Arial Narrow"/>
        <family val="2"/>
      </rPr>
      <t xml:space="preserve"> tournois, fêtes, etc</t>
    </r>
  </si>
  <si>
    <r>
      <t xml:space="preserve">7417 - Ministère chargé des Sports : </t>
    </r>
    <r>
      <rPr>
        <sz val="13"/>
        <color indexed="56"/>
        <rFont val="Arial Narrow"/>
        <family val="2"/>
      </rPr>
      <t>CNDS, DDCS, DRJSCS</t>
    </r>
  </si>
  <si>
    <t>7441 - Conseil Régional</t>
  </si>
  <si>
    <t>7443 - Commune</t>
  </si>
  <si>
    <r>
      <t xml:space="preserve">7419 - Autres ministères: </t>
    </r>
    <r>
      <rPr>
        <sz val="13"/>
        <color indexed="56"/>
        <rFont val="Arial Narrow"/>
        <family val="2"/>
      </rPr>
      <t>DREAL, DRT, fonds européens, organismes sociaux, ect.</t>
    </r>
  </si>
  <si>
    <r>
      <t xml:space="preserve">7460 - Participation de la Fédération: </t>
    </r>
    <r>
      <rPr>
        <sz val="13"/>
        <color indexed="56"/>
        <rFont val="Arial Narrow"/>
        <family val="2"/>
      </rPr>
      <t>FFVL, aides des ligues, comités départementaux, ect.</t>
    </r>
  </si>
  <si>
    <r>
      <t xml:space="preserve">7510 - Dons manuels:  </t>
    </r>
    <r>
      <rPr>
        <sz val="13"/>
        <color indexed="56"/>
        <rFont val="Arial Narrow"/>
        <family val="2"/>
      </rPr>
      <t>dons reçus, mécénat</t>
    </r>
  </si>
  <si>
    <r>
      <t xml:space="preserve">7560 - Cotisations des adhérents : </t>
    </r>
    <r>
      <rPr>
        <sz val="13"/>
        <color indexed="56"/>
        <rFont val="Arial Narrow"/>
        <family val="2"/>
      </rPr>
      <t>cotisations provenants des membres</t>
    </r>
  </si>
  <si>
    <t>7511 -  Recettes publicitaires</t>
  </si>
  <si>
    <r>
      <t xml:space="preserve">7581 - Participations pour stages de formation: </t>
    </r>
    <r>
      <rPr>
        <sz val="13"/>
        <color indexed="56"/>
        <rFont val="Arial Narrow"/>
        <family val="2"/>
      </rPr>
      <t xml:space="preserve"> athlètes, cadres, ect. </t>
    </r>
  </si>
  <si>
    <r>
      <t xml:space="preserve">7585 - Produits de gestion courante: </t>
    </r>
    <r>
      <rPr>
        <sz val="13"/>
        <color indexed="56"/>
        <rFont val="Arial Narrow"/>
        <family val="2"/>
      </rPr>
      <t>perception d'engagement lors d'un évènement, une compétition, ect.</t>
    </r>
  </si>
  <si>
    <r>
      <t xml:space="preserve">7610 - Intérêts des fonds placés: </t>
    </r>
    <r>
      <rPr>
        <sz val="13"/>
        <color indexed="56"/>
        <rFont val="Arial Narrow"/>
        <family val="2"/>
      </rPr>
      <t>intérêts sur les differents comptes de l'association</t>
    </r>
  </si>
  <si>
    <r>
      <t xml:space="preserve">7890 - Report des ressources non utilisées: </t>
    </r>
    <r>
      <rPr>
        <sz val="13"/>
        <color indexed="56"/>
        <rFont val="Arial Narrow"/>
        <family val="2"/>
      </rPr>
      <t>repport d'une subvention non utilisée lors de l'exercie précédent</t>
    </r>
  </si>
  <si>
    <r>
      <t>7418 - Emplois aidés (CNASEA):</t>
    </r>
    <r>
      <rPr>
        <sz val="13"/>
        <color indexed="56"/>
        <rFont val="Arial Narrow"/>
        <family val="2"/>
      </rPr>
      <t xml:space="preserve"> prise en charge des employés par des contrats aidés</t>
    </r>
  </si>
  <si>
    <r>
      <t xml:space="preserve"> Dons en nature :</t>
    </r>
    <r>
      <rPr>
        <sz val="13"/>
        <color indexed="56"/>
        <rFont val="Arial Narrow"/>
        <family val="2"/>
      </rPr>
      <t xml:space="preserve"> équivaut au secours en nature du chapitre 86</t>
    </r>
  </si>
  <si>
    <r>
      <t xml:space="preserve"> Prestations en nature:  </t>
    </r>
    <r>
      <rPr>
        <sz val="13"/>
        <color indexed="56"/>
        <rFont val="Arial Narrow"/>
        <family val="2"/>
      </rPr>
      <t>équivaut aux prestations en nature du chapitre 86</t>
    </r>
  </si>
  <si>
    <r>
      <t xml:space="preserve"> Bénévolat:  </t>
    </r>
    <r>
      <rPr>
        <sz val="13"/>
        <color indexed="56"/>
        <rFont val="Arial Narrow"/>
        <family val="2"/>
      </rPr>
      <t>équivaut aux personnels bénévoles du chapitre 86</t>
    </r>
  </si>
  <si>
    <r>
      <t xml:space="preserve">ASSOCIATION :  </t>
    </r>
    <r>
      <rPr>
        <b/>
        <i/>
        <sz val="16"/>
        <color indexed="56"/>
        <rFont val="Arial Narrow"/>
        <family val="2"/>
      </rPr>
      <t>NOM DE L'ASSOCIATION</t>
    </r>
  </si>
  <si>
    <t>Budget prévisionnel de l'action prévue</t>
  </si>
  <si>
    <r>
      <t xml:space="preserve"> Secours en nature :</t>
    </r>
    <r>
      <rPr>
        <sz val="13"/>
        <color indexed="56"/>
        <rFont val="Arial Narrow"/>
        <family val="2"/>
      </rPr>
      <t xml:space="preserve"> mise à disposition de personnel salarié (cadre technique fédéral, éducateur, agent communal…)</t>
    </r>
  </si>
  <si>
    <r>
      <t xml:space="preserve"> Mise à disposition gratuite de biens et prestations en nature: </t>
    </r>
    <r>
      <rPr>
        <sz val="13"/>
        <color indexed="56"/>
        <rFont val="Arial Narrow"/>
        <family val="2"/>
      </rPr>
      <t>utilisation de véhicules personnels, de matériel sans facturation, d'installations municipales ou locaux (location estimée à environ 13euros par heure)</t>
    </r>
  </si>
  <si>
    <r>
      <t xml:space="preserve">6064 - Fournitures administratives: </t>
    </r>
    <r>
      <rPr>
        <sz val="13"/>
        <color indexed="56"/>
        <rFont val="Arial Narrow"/>
        <family val="2"/>
      </rPr>
      <t>gestion administrative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</si>
</sst>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;[Red]0.00"/>
    <numFmt numFmtId="173" formatCode="0.0%"/>
    <numFmt numFmtId="174" formatCode="00000"/>
  </numFmts>
  <fonts count="46">
    <font>
      <sz val="11"/>
      <name val="Times New Roman"/>
      <family val="0"/>
    </font>
    <font>
      <b/>
      <i/>
      <sz val="13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i/>
      <sz val="13"/>
      <name val="Arial Narrow"/>
      <family val="2"/>
    </font>
    <font>
      <b/>
      <i/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22"/>
      <name val="Arial Narrow"/>
      <family val="2"/>
    </font>
    <font>
      <b/>
      <i/>
      <sz val="30"/>
      <name val="Arial Narrow"/>
      <family val="2"/>
    </font>
    <font>
      <sz val="13"/>
      <color indexed="56"/>
      <name val="Arial Narrow"/>
      <family val="2"/>
    </font>
    <font>
      <b/>
      <i/>
      <sz val="16"/>
      <color indexed="5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2" fillId="33" borderId="17" xfId="0" applyNumberFormat="1" applyFont="1" applyFill="1" applyBorder="1" applyAlignment="1">
      <alignment vertical="center"/>
    </xf>
    <xf numFmtId="4" fontId="2" fillId="0" borderId="17" xfId="0" applyNumberFormat="1" applyFont="1" applyFill="1" applyBorder="1" applyAlignment="1" applyProtection="1">
      <alignment vertical="center"/>
      <protection locked="0"/>
    </xf>
    <xf numFmtId="4" fontId="2" fillId="33" borderId="20" xfId="0" applyNumberFormat="1" applyFont="1" applyFill="1" applyBorder="1" applyAlignment="1" applyProtection="1">
      <alignment vertical="center"/>
      <protection hidden="1"/>
    </xf>
    <xf numFmtId="4" fontId="2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4" fontId="2" fillId="0" borderId="19" xfId="0" applyNumberFormat="1" applyFont="1" applyFill="1" applyBorder="1" applyAlignment="1" applyProtection="1">
      <alignment vertical="center"/>
      <protection locked="0"/>
    </xf>
    <xf numFmtId="4" fontId="3" fillId="34" borderId="23" xfId="0" applyNumberFormat="1" applyFont="1" applyFill="1" applyBorder="1" applyAlignment="1" applyProtection="1">
      <alignment vertical="center"/>
      <protection hidden="1"/>
    </xf>
    <xf numFmtId="4" fontId="6" fillId="34" borderId="23" xfId="0" applyNumberFormat="1" applyFont="1" applyFill="1" applyBorder="1" applyAlignment="1" applyProtection="1">
      <alignment vertical="center"/>
      <protection hidden="1"/>
    </xf>
    <xf numFmtId="4" fontId="3" fillId="0" borderId="24" xfId="0" applyNumberFormat="1" applyFont="1" applyFill="1" applyBorder="1" applyAlignment="1" applyProtection="1">
      <alignment vertical="center"/>
      <protection hidden="1"/>
    </xf>
    <xf numFmtId="0" fontId="5" fillId="0" borderId="21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" fontId="3" fillId="0" borderId="27" xfId="0" applyNumberFormat="1" applyFont="1" applyFill="1" applyBorder="1" applyAlignment="1" applyProtection="1">
      <alignment vertical="center"/>
      <protection hidden="1"/>
    </xf>
    <xf numFmtId="4" fontId="2" fillId="33" borderId="28" xfId="0" applyNumberFormat="1" applyFont="1" applyFill="1" applyBorder="1" applyAlignment="1" applyProtection="1">
      <alignment vertical="center"/>
      <protection hidden="1"/>
    </xf>
    <xf numFmtId="4" fontId="2" fillId="0" borderId="27" xfId="0" applyNumberFormat="1" applyFont="1" applyBorder="1" applyAlignment="1">
      <alignment vertical="center"/>
    </xf>
    <xf numFmtId="4" fontId="2" fillId="33" borderId="28" xfId="0" applyNumberFormat="1" applyFont="1" applyFill="1" applyBorder="1" applyAlignment="1">
      <alignment vertical="center"/>
    </xf>
    <xf numFmtId="4" fontId="2" fillId="0" borderId="27" xfId="0" applyNumberFormat="1" applyFont="1" applyBorder="1" applyAlignment="1" applyProtection="1">
      <alignment vertical="center"/>
      <protection locked="0"/>
    </xf>
    <xf numFmtId="4" fontId="2" fillId="0" borderId="28" xfId="0" applyNumberFormat="1" applyFont="1" applyBorder="1" applyAlignment="1" applyProtection="1">
      <alignment vertical="center"/>
      <protection locked="0"/>
    </xf>
    <xf numFmtId="4" fontId="2" fillId="0" borderId="26" xfId="0" applyNumberFormat="1" applyFont="1" applyBorder="1" applyAlignment="1">
      <alignment vertical="center"/>
    </xf>
    <xf numFmtId="4" fontId="2" fillId="0" borderId="27" xfId="0" applyNumberFormat="1" applyFont="1" applyBorder="1" applyAlignment="1" applyProtection="1">
      <alignment vertical="center"/>
      <protection hidden="1"/>
    </xf>
    <xf numFmtId="4" fontId="2" fillId="0" borderId="18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 applyProtection="1">
      <alignment vertical="center"/>
      <protection locked="0"/>
    </xf>
    <xf numFmtId="4" fontId="2" fillId="0" borderId="21" xfId="0" applyNumberFormat="1" applyFont="1" applyBorder="1" applyAlignment="1">
      <alignment vertical="center"/>
    </xf>
    <xf numFmtId="4" fontId="3" fillId="0" borderId="26" xfId="0" applyNumberFormat="1" applyFont="1" applyFill="1" applyBorder="1" applyAlignment="1" applyProtection="1">
      <alignment vertical="center"/>
      <protection hidden="1"/>
    </xf>
    <xf numFmtId="4" fontId="3" fillId="0" borderId="21" xfId="0" applyNumberFormat="1" applyFont="1" applyFill="1" applyBorder="1" applyAlignment="1" applyProtection="1">
      <alignment vertical="center"/>
      <protection hidden="1"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4" fontId="3" fillId="34" borderId="15" xfId="0" applyNumberFormat="1" applyFont="1" applyFill="1" applyBorder="1" applyAlignment="1" applyProtection="1">
      <alignment vertical="center"/>
      <protection hidden="1"/>
    </xf>
    <xf numFmtId="4" fontId="2" fillId="0" borderId="28" xfId="0" applyNumberFormat="1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83"/>
  <sheetViews>
    <sheetView showZeros="0" tabSelected="1" showOutlineSymbols="0" zoomScale="52" zoomScaleNormal="52" zoomScaleSheetLayoutView="50" zoomScalePageLayoutView="0" workbookViewId="0" topLeftCell="A1">
      <selection activeCell="D16" sqref="D14:D16"/>
    </sheetView>
  </sheetViews>
  <sheetFormatPr defaultColWidth="11.421875" defaultRowHeight="15"/>
  <cols>
    <col min="1" max="1" width="3.57421875" style="13" customWidth="1"/>
    <col min="2" max="2" width="4.140625" style="13" customWidth="1"/>
    <col min="3" max="3" width="69.28125" style="13" customWidth="1"/>
    <col min="4" max="4" width="17.28125" style="13" customWidth="1"/>
    <col min="5" max="5" width="6.8515625" style="0" customWidth="1"/>
    <col min="6" max="6" width="4.140625" style="0" customWidth="1"/>
    <col min="7" max="7" width="69.28125" style="0" customWidth="1"/>
    <col min="8" max="8" width="17.421875" style="0" customWidth="1"/>
  </cols>
  <sheetData>
    <row r="1" ht="11.25" customHeight="1" thickBot="1"/>
    <row r="2" ht="42.75" customHeight="1" hidden="1" thickBot="1"/>
    <row r="3" ht="14.25" customHeight="1" hidden="1" thickBot="1"/>
    <row r="4" ht="15.75" hidden="1" thickBot="1"/>
    <row r="5" spans="1:8" ht="43.5" customHeight="1" thickBot="1">
      <c r="A5" s="56" t="s">
        <v>103</v>
      </c>
      <c r="B5" s="1"/>
      <c r="C5" s="7"/>
      <c r="D5" s="1"/>
      <c r="E5" s="34"/>
      <c r="F5" s="34"/>
      <c r="G5" s="34"/>
      <c r="H5" s="35"/>
    </row>
    <row r="6" spans="1:8" ht="39.75" customHeight="1">
      <c r="A6" s="70" t="s">
        <v>104</v>
      </c>
      <c r="B6" s="71"/>
      <c r="C6" s="71"/>
      <c r="D6" s="71"/>
      <c r="E6" s="71"/>
      <c r="F6" s="71"/>
      <c r="G6" s="71"/>
      <c r="H6" s="72"/>
    </row>
    <row r="7" spans="1:8" ht="27.75" customHeight="1" thickBot="1">
      <c r="A7" s="75" t="s">
        <v>79</v>
      </c>
      <c r="B7" s="76"/>
      <c r="C7" s="76"/>
      <c r="D7" s="76"/>
      <c r="E7" s="76"/>
      <c r="F7" s="76"/>
      <c r="G7" s="76"/>
      <c r="H7" s="77"/>
    </row>
    <row r="8" spans="1:8" ht="27.75" customHeight="1">
      <c r="A8" s="67" t="s">
        <v>22</v>
      </c>
      <c r="B8" s="68"/>
      <c r="C8" s="69"/>
      <c r="D8" s="8" t="s">
        <v>32</v>
      </c>
      <c r="E8" s="67" t="s">
        <v>0</v>
      </c>
      <c r="F8" s="68"/>
      <c r="G8" s="69"/>
      <c r="H8" s="8" t="s">
        <v>34</v>
      </c>
    </row>
    <row r="9" spans="1:8" ht="16.5" customHeight="1" thickBot="1">
      <c r="A9" s="4"/>
      <c r="B9" s="5"/>
      <c r="C9" s="5"/>
      <c r="D9" s="9" t="s">
        <v>33</v>
      </c>
      <c r="E9" s="4"/>
      <c r="F9" s="5"/>
      <c r="G9" s="5"/>
      <c r="H9" s="9" t="s">
        <v>33</v>
      </c>
    </row>
    <row r="10" spans="1:8" ht="36" customHeight="1" thickBot="1">
      <c r="A10" s="6" t="s">
        <v>44</v>
      </c>
      <c r="B10" s="2"/>
      <c r="C10" s="2"/>
      <c r="D10" s="28"/>
      <c r="E10" s="6" t="s">
        <v>4</v>
      </c>
      <c r="F10" s="2"/>
      <c r="G10" s="2"/>
      <c r="H10" s="28"/>
    </row>
    <row r="11" spans="1:8" ht="17.25">
      <c r="A11" s="19"/>
      <c r="B11" s="20" t="s">
        <v>6</v>
      </c>
      <c r="C11" s="2"/>
      <c r="D11" s="16">
        <f>SUM(D12:D18)</f>
        <v>0</v>
      </c>
      <c r="E11" s="19"/>
      <c r="F11" s="20" t="s">
        <v>11</v>
      </c>
      <c r="G11" s="2"/>
      <c r="H11" s="16">
        <f>SUM(H12:H18)</f>
        <v>0</v>
      </c>
    </row>
    <row r="12" spans="1:8" ht="17.25">
      <c r="A12" s="19"/>
      <c r="B12" s="20"/>
      <c r="C12" s="57" t="s">
        <v>50</v>
      </c>
      <c r="D12" s="10"/>
      <c r="E12" s="19"/>
      <c r="F12" s="20"/>
      <c r="G12" s="57" t="s">
        <v>82</v>
      </c>
      <c r="H12" s="10"/>
    </row>
    <row r="13" spans="1:8" ht="75" customHeight="1">
      <c r="A13" s="19"/>
      <c r="B13" s="2"/>
      <c r="C13" s="57" t="s">
        <v>49</v>
      </c>
      <c r="D13" s="10"/>
      <c r="E13" s="19"/>
      <c r="F13" s="20"/>
      <c r="G13" s="57" t="s">
        <v>83</v>
      </c>
      <c r="H13" s="10"/>
    </row>
    <row r="14" spans="1:8" ht="34.5">
      <c r="A14" s="19"/>
      <c r="B14" s="2"/>
      <c r="C14" s="57" t="s">
        <v>54</v>
      </c>
      <c r="D14" s="10"/>
      <c r="E14" s="19"/>
      <c r="F14" s="2"/>
      <c r="G14" s="57" t="s">
        <v>18</v>
      </c>
      <c r="H14" s="10"/>
    </row>
    <row r="15" spans="1:8" ht="20.25" customHeight="1">
      <c r="A15" s="19"/>
      <c r="B15" s="2"/>
      <c r="C15" s="57" t="s">
        <v>51</v>
      </c>
      <c r="D15" s="10"/>
      <c r="E15" s="19"/>
      <c r="F15" s="2"/>
      <c r="G15" s="57" t="s">
        <v>86</v>
      </c>
      <c r="H15" s="12"/>
    </row>
    <row r="16" spans="1:8" ht="69">
      <c r="A16" s="19"/>
      <c r="B16" s="2"/>
      <c r="C16" s="57" t="s">
        <v>53</v>
      </c>
      <c r="D16" s="10"/>
      <c r="E16" s="19"/>
      <c r="F16" s="2"/>
      <c r="G16" s="57" t="s">
        <v>81</v>
      </c>
      <c r="H16" s="12"/>
    </row>
    <row r="17" spans="1:8" ht="37.5" customHeight="1">
      <c r="A17" s="19"/>
      <c r="B17" s="2"/>
      <c r="C17" s="57" t="s">
        <v>107</v>
      </c>
      <c r="D17" s="10"/>
      <c r="E17" s="19"/>
      <c r="F17" s="2"/>
      <c r="G17" s="57" t="s">
        <v>85</v>
      </c>
      <c r="H17" s="12"/>
    </row>
    <row r="18" spans="1:8" ht="34.5">
      <c r="A18" s="19"/>
      <c r="B18" s="2"/>
      <c r="C18" s="57" t="s">
        <v>52</v>
      </c>
      <c r="D18" s="10"/>
      <c r="E18" s="19"/>
      <c r="F18" s="2"/>
      <c r="G18" s="57" t="s">
        <v>84</v>
      </c>
      <c r="H18" s="10"/>
    </row>
    <row r="19" spans="1:8" ht="20.25" customHeight="1" thickBot="1">
      <c r="A19" s="19"/>
      <c r="B19" s="2"/>
      <c r="C19" s="58"/>
      <c r="D19" s="40"/>
      <c r="E19" s="19"/>
      <c r="F19" s="2"/>
      <c r="G19" s="59"/>
      <c r="H19" s="42"/>
    </row>
    <row r="20" spans="1:8" ht="17.25">
      <c r="A20" s="19"/>
      <c r="B20" s="20" t="s">
        <v>36</v>
      </c>
      <c r="C20" s="58"/>
      <c r="D20" s="39">
        <f>D21+D22+D23+D24+D25+D26</f>
        <v>0</v>
      </c>
      <c r="E20" s="19"/>
      <c r="F20" s="20" t="s">
        <v>12</v>
      </c>
      <c r="G20" s="58"/>
      <c r="H20" s="39">
        <f>H23+H24+H25+H28+H29+H30+H31+H34</f>
        <v>0</v>
      </c>
    </row>
    <row r="21" spans="1:8" ht="28.5" customHeight="1">
      <c r="A21" s="19"/>
      <c r="B21" s="2"/>
      <c r="C21" s="57" t="s">
        <v>26</v>
      </c>
      <c r="D21" s="10"/>
      <c r="E21" s="19"/>
      <c r="F21" s="2"/>
      <c r="G21" s="65"/>
      <c r="H21" s="11"/>
    </row>
    <row r="22" spans="1:8" ht="36.75" customHeight="1" thickBot="1">
      <c r="A22" s="19"/>
      <c r="B22" s="2"/>
      <c r="C22" s="57" t="s">
        <v>56</v>
      </c>
      <c r="D22" s="10"/>
      <c r="E22" s="19"/>
      <c r="F22" s="2"/>
      <c r="G22" s="65" t="s">
        <v>29</v>
      </c>
      <c r="H22" s="44"/>
    </row>
    <row r="23" spans="1:8" ht="20.25" customHeight="1">
      <c r="A23" s="19"/>
      <c r="B23" s="2"/>
      <c r="C23" s="57" t="s">
        <v>38</v>
      </c>
      <c r="D23" s="10"/>
      <c r="E23" s="19"/>
      <c r="F23" s="2"/>
      <c r="G23" s="57" t="s">
        <v>87</v>
      </c>
      <c r="H23" s="43"/>
    </row>
    <row r="24" spans="1:8" ht="59.25" customHeight="1">
      <c r="A24" s="19"/>
      <c r="B24" s="2"/>
      <c r="C24" s="57" t="s">
        <v>60</v>
      </c>
      <c r="D24" s="10"/>
      <c r="E24" s="19"/>
      <c r="F24" s="2"/>
      <c r="G24" s="57" t="s">
        <v>99</v>
      </c>
      <c r="H24" s="10"/>
    </row>
    <row r="25" spans="1:8" ht="34.5">
      <c r="A25" s="19"/>
      <c r="B25" s="2"/>
      <c r="C25" s="57" t="s">
        <v>55</v>
      </c>
      <c r="D25" s="10"/>
      <c r="E25" s="19"/>
      <c r="F25" s="2"/>
      <c r="G25" s="57" t="s">
        <v>90</v>
      </c>
      <c r="H25" s="10"/>
    </row>
    <row r="26" spans="1:8" ht="34.5">
      <c r="A26" s="19"/>
      <c r="B26" s="2"/>
      <c r="C26" s="57" t="s">
        <v>57</v>
      </c>
      <c r="D26" s="10"/>
      <c r="E26" s="19"/>
      <c r="F26" s="2"/>
      <c r="G26" s="59"/>
      <c r="H26" s="11"/>
    </row>
    <row r="27" spans="1:8" ht="21" customHeight="1" thickBot="1">
      <c r="A27" s="19"/>
      <c r="B27" s="2"/>
      <c r="C27" s="59"/>
      <c r="D27" s="42"/>
      <c r="E27" s="19"/>
      <c r="F27" s="2"/>
      <c r="G27" s="65" t="s">
        <v>30</v>
      </c>
      <c r="H27" s="44"/>
    </row>
    <row r="28" spans="1:8" ht="17.25">
      <c r="A28" s="19"/>
      <c r="B28" s="20" t="s">
        <v>37</v>
      </c>
      <c r="C28" s="60"/>
      <c r="D28" s="39">
        <f>D29+D30+D31+D32+D33+D34+D35+D36+D37+D38+D39+D40+D41</f>
        <v>0</v>
      </c>
      <c r="E28" s="19"/>
      <c r="F28" s="20"/>
      <c r="G28" s="57" t="s">
        <v>88</v>
      </c>
      <c r="H28" s="43"/>
    </row>
    <row r="29" spans="1:8" ht="34.5">
      <c r="A29" s="19"/>
      <c r="B29" s="2"/>
      <c r="C29" s="57" t="s">
        <v>64</v>
      </c>
      <c r="D29" s="10"/>
      <c r="E29" s="19"/>
      <c r="F29" s="2"/>
      <c r="G29" s="57" t="s">
        <v>42</v>
      </c>
      <c r="H29" s="10"/>
    </row>
    <row r="30" spans="1:8" ht="34.5">
      <c r="A30" s="19"/>
      <c r="B30" s="2"/>
      <c r="C30" s="57" t="s">
        <v>58</v>
      </c>
      <c r="D30" s="10"/>
      <c r="E30" s="19"/>
      <c r="F30" s="20"/>
      <c r="G30" s="57" t="s">
        <v>89</v>
      </c>
      <c r="H30" s="10"/>
    </row>
    <row r="31" spans="1:8" ht="34.5" customHeight="1">
      <c r="A31" s="19"/>
      <c r="B31" s="2"/>
      <c r="C31" s="57" t="s">
        <v>65</v>
      </c>
      <c r="D31" s="10"/>
      <c r="E31" s="19"/>
      <c r="F31" s="2"/>
      <c r="G31" s="57" t="s">
        <v>43</v>
      </c>
      <c r="H31" s="10"/>
    </row>
    <row r="32" spans="1:8" ht="34.5">
      <c r="A32" s="19"/>
      <c r="B32" s="2"/>
      <c r="C32" s="57" t="s">
        <v>66</v>
      </c>
      <c r="D32" s="10"/>
      <c r="E32" s="19"/>
      <c r="F32" s="20"/>
      <c r="G32" s="65"/>
      <c r="H32" s="11"/>
    </row>
    <row r="33" spans="1:8" ht="35.25" thickBot="1">
      <c r="A33" s="19"/>
      <c r="B33" s="2"/>
      <c r="C33" s="57" t="s">
        <v>67</v>
      </c>
      <c r="D33" s="10"/>
      <c r="E33" s="19"/>
      <c r="F33" s="23"/>
      <c r="G33" s="65" t="s">
        <v>31</v>
      </c>
      <c r="H33" s="44"/>
    </row>
    <row r="34" spans="1:8" ht="34.5">
      <c r="A34" s="19"/>
      <c r="B34" s="2"/>
      <c r="C34" s="57" t="s">
        <v>62</v>
      </c>
      <c r="D34" s="10"/>
      <c r="E34" s="19"/>
      <c r="F34" s="23"/>
      <c r="G34" s="57" t="s">
        <v>91</v>
      </c>
      <c r="H34" s="43"/>
    </row>
    <row r="35" spans="1:8" ht="34.5" customHeight="1" thickBot="1">
      <c r="A35" s="19"/>
      <c r="B35" s="2"/>
      <c r="C35" s="57" t="s">
        <v>61</v>
      </c>
      <c r="D35" s="10"/>
      <c r="E35" s="19"/>
      <c r="F35" s="23"/>
      <c r="G35" s="58"/>
      <c r="H35" s="45"/>
    </row>
    <row r="36" spans="1:8" ht="34.5">
      <c r="A36" s="19"/>
      <c r="B36" s="2"/>
      <c r="C36" s="57" t="s">
        <v>68</v>
      </c>
      <c r="D36" s="10"/>
      <c r="E36" s="19"/>
      <c r="F36" s="25" t="s">
        <v>13</v>
      </c>
      <c r="G36" s="65"/>
      <c r="H36" s="39">
        <f>H37+H38+H39+H40+H41</f>
        <v>0</v>
      </c>
    </row>
    <row r="37" spans="1:8" ht="34.5">
      <c r="A37" s="19"/>
      <c r="B37" s="2"/>
      <c r="C37" s="57" t="s">
        <v>69</v>
      </c>
      <c r="D37" s="10"/>
      <c r="E37" s="24"/>
      <c r="F37" s="20"/>
      <c r="G37" s="57" t="s">
        <v>92</v>
      </c>
      <c r="H37" s="10"/>
    </row>
    <row r="38" spans="1:8" ht="17.25">
      <c r="A38" s="19"/>
      <c r="B38" s="2"/>
      <c r="C38" s="57" t="s">
        <v>71</v>
      </c>
      <c r="D38" s="10"/>
      <c r="E38" s="24"/>
      <c r="F38" s="2"/>
      <c r="G38" s="57" t="s">
        <v>94</v>
      </c>
      <c r="H38" s="10"/>
    </row>
    <row r="39" spans="1:8" ht="53.25" customHeight="1">
      <c r="A39" s="19"/>
      <c r="B39" s="2"/>
      <c r="C39" s="57" t="s">
        <v>59</v>
      </c>
      <c r="D39" s="10"/>
      <c r="E39" s="19"/>
      <c r="F39" s="2"/>
      <c r="G39" s="57" t="s">
        <v>93</v>
      </c>
      <c r="H39" s="10"/>
    </row>
    <row r="40" spans="1:8" ht="51.75" customHeight="1">
      <c r="A40" s="19"/>
      <c r="B40" s="2"/>
      <c r="C40" s="57" t="s">
        <v>63</v>
      </c>
      <c r="D40" s="10"/>
      <c r="E40" s="19"/>
      <c r="F40" s="2"/>
      <c r="G40" s="57" t="s">
        <v>95</v>
      </c>
      <c r="H40" s="10"/>
    </row>
    <row r="41" spans="1:8" ht="34.5">
      <c r="A41" s="19"/>
      <c r="B41" s="2"/>
      <c r="C41" s="57" t="s">
        <v>70</v>
      </c>
      <c r="D41" s="10"/>
      <c r="E41" s="19"/>
      <c r="F41" s="2"/>
      <c r="G41" s="57" t="s">
        <v>96</v>
      </c>
      <c r="H41" s="10"/>
    </row>
    <row r="42" spans="1:8" ht="18.75" customHeight="1" thickBot="1">
      <c r="A42" s="19"/>
      <c r="B42" s="2"/>
      <c r="C42" s="58"/>
      <c r="D42" s="40"/>
      <c r="E42" s="19"/>
      <c r="F42" s="2"/>
      <c r="G42" s="59"/>
      <c r="H42" s="42"/>
    </row>
    <row r="43" spans="1:8" ht="17.25">
      <c r="A43" s="19"/>
      <c r="B43" s="20" t="s">
        <v>7</v>
      </c>
      <c r="C43" s="58"/>
      <c r="D43" s="39">
        <f>D44</f>
        <v>0</v>
      </c>
      <c r="E43" s="19"/>
      <c r="F43" s="20" t="s">
        <v>14</v>
      </c>
      <c r="G43" s="58"/>
      <c r="H43" s="41">
        <f>H44</f>
        <v>0</v>
      </c>
    </row>
    <row r="44" spans="1:8" ht="34.5">
      <c r="A44" s="19"/>
      <c r="B44" s="2"/>
      <c r="C44" s="57" t="s">
        <v>72</v>
      </c>
      <c r="D44" s="10"/>
      <c r="E44" s="19"/>
      <c r="F44" s="2"/>
      <c r="G44" s="57" t="s">
        <v>97</v>
      </c>
      <c r="H44" s="15"/>
    </row>
    <row r="45" spans="1:8" ht="18.75" customHeight="1" thickBot="1">
      <c r="A45" s="19"/>
      <c r="B45" s="2"/>
      <c r="C45" s="58"/>
      <c r="D45" s="40"/>
      <c r="E45" s="26"/>
      <c r="F45" s="20"/>
      <c r="G45" s="58"/>
      <c r="H45" s="46"/>
    </row>
    <row r="46" spans="1:8" ht="17.25">
      <c r="A46" s="19"/>
      <c r="B46" s="20" t="s">
        <v>8</v>
      </c>
      <c r="C46" s="58"/>
      <c r="D46" s="39">
        <f>D47+D48+D49</f>
        <v>0</v>
      </c>
      <c r="E46" s="26"/>
      <c r="F46" s="20"/>
      <c r="G46" s="58"/>
      <c r="H46" s="47"/>
    </row>
    <row r="47" spans="1:8" ht="39" customHeight="1">
      <c r="A47" s="19"/>
      <c r="B47" s="2"/>
      <c r="C47" s="57" t="s">
        <v>73</v>
      </c>
      <c r="D47" s="10"/>
      <c r="E47" s="19"/>
      <c r="F47" s="2"/>
      <c r="G47" s="58"/>
      <c r="H47" s="48"/>
    </row>
    <row r="48" spans="1:8" ht="54.75" customHeight="1">
      <c r="A48" s="19"/>
      <c r="B48" s="2"/>
      <c r="C48" s="57" t="s">
        <v>74</v>
      </c>
      <c r="D48" s="10"/>
      <c r="E48" s="19"/>
      <c r="F48" s="2"/>
      <c r="G48" s="58"/>
      <c r="H48" s="49"/>
    </row>
    <row r="49" spans="1:8" ht="53.25" customHeight="1">
      <c r="A49" s="19"/>
      <c r="B49" s="2"/>
      <c r="C49" s="57" t="s">
        <v>75</v>
      </c>
      <c r="D49" s="10"/>
      <c r="E49" s="19"/>
      <c r="F49" s="2"/>
      <c r="G49" s="61"/>
      <c r="H49" s="51"/>
    </row>
    <row r="50" spans="1:8" ht="19.5" customHeight="1" thickBot="1">
      <c r="A50" s="19"/>
      <c r="B50" s="2"/>
      <c r="C50" s="58"/>
      <c r="D50" s="40"/>
      <c r="E50" s="19"/>
      <c r="F50" s="2"/>
      <c r="G50" s="61"/>
      <c r="H50" s="51"/>
    </row>
    <row r="51" spans="1:8" ht="17.25">
      <c r="A51" s="19"/>
      <c r="B51" s="20" t="s">
        <v>10</v>
      </c>
      <c r="C51" s="58"/>
      <c r="D51" s="39">
        <f>D52+D53+D54+D55+D56+D57</f>
        <v>0</v>
      </c>
      <c r="E51" s="19"/>
      <c r="F51" s="2"/>
      <c r="G51" s="58"/>
      <c r="H51" s="49"/>
    </row>
    <row r="52" spans="1:8" ht="20.25" customHeight="1">
      <c r="A52" s="19"/>
      <c r="B52" s="20"/>
      <c r="C52" s="57" t="s">
        <v>76</v>
      </c>
      <c r="D52" s="10"/>
      <c r="E52" s="26"/>
      <c r="F52" s="18"/>
      <c r="G52" s="66"/>
      <c r="H52" s="52"/>
    </row>
    <row r="53" spans="1:8" ht="34.5">
      <c r="A53" s="19"/>
      <c r="B53" s="2"/>
      <c r="C53" s="57" t="s">
        <v>77</v>
      </c>
      <c r="D53" s="10"/>
      <c r="E53" s="19"/>
      <c r="F53" s="18"/>
      <c r="G53" s="66"/>
      <c r="H53" s="52"/>
    </row>
    <row r="54" spans="1:8" ht="61.5" customHeight="1">
      <c r="A54" s="19"/>
      <c r="B54" s="2"/>
      <c r="C54" s="57" t="s">
        <v>47</v>
      </c>
      <c r="D54" s="10"/>
      <c r="E54" s="19"/>
      <c r="F54" s="18"/>
      <c r="G54" s="66"/>
      <c r="H54" s="52"/>
    </row>
    <row r="55" spans="1:8" ht="36" customHeight="1">
      <c r="A55" s="19"/>
      <c r="B55" s="2"/>
      <c r="C55" s="57" t="s">
        <v>78</v>
      </c>
      <c r="D55" s="10"/>
      <c r="E55" s="19"/>
      <c r="F55" s="18"/>
      <c r="G55" s="66"/>
      <c r="H55" s="52"/>
    </row>
    <row r="56" spans="1:8" ht="36.75" customHeight="1">
      <c r="A56" s="19"/>
      <c r="B56" s="2"/>
      <c r="C56" s="57" t="s">
        <v>41</v>
      </c>
      <c r="D56" s="10"/>
      <c r="E56" s="26"/>
      <c r="F56" s="18"/>
      <c r="G56" s="66"/>
      <c r="H56" s="52"/>
    </row>
    <row r="57" spans="1:8" ht="20.25" customHeight="1">
      <c r="A57" s="19"/>
      <c r="B57" s="2"/>
      <c r="C57" s="57" t="s">
        <v>40</v>
      </c>
      <c r="D57" s="10"/>
      <c r="E57" s="19"/>
      <c r="F57" s="18"/>
      <c r="G57" s="66"/>
      <c r="H57" s="52"/>
    </row>
    <row r="58" spans="1:8" ht="21" customHeight="1" thickBot="1">
      <c r="A58" s="19"/>
      <c r="B58" s="2"/>
      <c r="C58" s="58"/>
      <c r="D58" s="40"/>
      <c r="E58" s="19"/>
      <c r="F58" s="18"/>
      <c r="G58" s="66"/>
      <c r="H58" s="52"/>
    </row>
    <row r="59" spans="1:8" ht="17.25">
      <c r="A59" s="21"/>
      <c r="B59" s="20" t="s">
        <v>16</v>
      </c>
      <c r="C59" s="58"/>
      <c r="D59" s="39">
        <f>D60+D61</f>
        <v>0</v>
      </c>
      <c r="E59" s="19"/>
      <c r="F59" s="18"/>
      <c r="G59" s="66"/>
      <c r="H59" s="52"/>
    </row>
    <row r="60" spans="1:8" ht="20.25" customHeight="1">
      <c r="A60" s="19"/>
      <c r="B60" s="2"/>
      <c r="C60" s="57" t="s">
        <v>1</v>
      </c>
      <c r="D60" s="10"/>
      <c r="E60" s="19"/>
      <c r="F60" s="18"/>
      <c r="G60" s="66"/>
      <c r="H60" s="52"/>
    </row>
    <row r="61" spans="1:8" ht="20.25" customHeight="1">
      <c r="A61" s="19"/>
      <c r="B61" s="2"/>
      <c r="C61" s="57" t="s">
        <v>27</v>
      </c>
      <c r="D61" s="10"/>
      <c r="E61" s="21"/>
      <c r="F61" s="18"/>
      <c r="G61" s="66"/>
      <c r="H61" s="52"/>
    </row>
    <row r="62" spans="1:8" ht="12.75" customHeight="1" thickBot="1">
      <c r="A62" s="19"/>
      <c r="B62" s="2"/>
      <c r="C62" s="61"/>
      <c r="D62" s="38"/>
      <c r="E62" s="19"/>
      <c r="F62" s="18"/>
      <c r="G62" s="66"/>
      <c r="H62" s="52"/>
    </row>
    <row r="63" spans="1:8" ht="24" customHeight="1" thickBot="1">
      <c r="A63" s="19"/>
      <c r="B63" s="2"/>
      <c r="C63" s="62" t="s">
        <v>2</v>
      </c>
      <c r="D63" s="30">
        <f>D11+D20+D28+D43+D46+D51+D59</f>
        <v>0</v>
      </c>
      <c r="E63" s="19"/>
      <c r="F63" s="18"/>
      <c r="G63" s="61" t="s">
        <v>2</v>
      </c>
      <c r="H63" s="30">
        <f>H11+H20+H36+H43</f>
        <v>0</v>
      </c>
    </row>
    <row r="64" spans="1:8" s="18" customFormat="1" ht="12" customHeight="1">
      <c r="A64" s="19"/>
      <c r="B64" s="2"/>
      <c r="C64" s="61"/>
      <c r="D64" s="32"/>
      <c r="E64" s="2"/>
      <c r="G64" s="66"/>
      <c r="H64" s="52"/>
    </row>
    <row r="65" spans="1:8" s="18" customFormat="1" ht="14.25" customHeight="1" thickBot="1">
      <c r="A65" s="19"/>
      <c r="B65" s="2"/>
      <c r="C65" s="61"/>
      <c r="D65" s="50"/>
      <c r="G65" s="66"/>
      <c r="H65" s="52"/>
    </row>
    <row r="66" spans="1:8" ht="17.25">
      <c r="A66" s="21"/>
      <c r="B66" s="20" t="s">
        <v>17</v>
      </c>
      <c r="C66" s="63"/>
      <c r="D66" s="16">
        <f>D67+D68</f>
        <v>0</v>
      </c>
      <c r="E66" s="18"/>
      <c r="F66" s="20" t="s">
        <v>15</v>
      </c>
      <c r="G66" s="58"/>
      <c r="H66" s="14">
        <f>H67+H68</f>
        <v>0</v>
      </c>
    </row>
    <row r="67" spans="1:8" ht="36.75" customHeight="1">
      <c r="A67" s="19"/>
      <c r="B67" s="2"/>
      <c r="C67" s="57" t="s">
        <v>80</v>
      </c>
      <c r="D67" s="10"/>
      <c r="E67" s="18"/>
      <c r="F67" s="2"/>
      <c r="G67" s="57" t="s">
        <v>5</v>
      </c>
      <c r="H67" s="15"/>
    </row>
    <row r="68" spans="1:8" ht="20.25" customHeight="1">
      <c r="A68" s="19"/>
      <c r="B68" s="2"/>
      <c r="C68" s="57" t="s">
        <v>28</v>
      </c>
      <c r="D68" s="10"/>
      <c r="E68" s="18"/>
      <c r="F68" s="2"/>
      <c r="G68" s="57" t="s">
        <v>39</v>
      </c>
      <c r="H68" s="29"/>
    </row>
    <row r="69" spans="1:8" ht="18" thickBot="1">
      <c r="A69" s="19"/>
      <c r="B69" s="2"/>
      <c r="C69" s="58"/>
      <c r="D69" s="45"/>
      <c r="E69" s="18"/>
      <c r="F69" s="2"/>
      <c r="G69" s="2"/>
      <c r="H69" s="40"/>
    </row>
    <row r="70" spans="1:8" ht="17.25">
      <c r="A70" s="19"/>
      <c r="B70" s="20" t="s">
        <v>9</v>
      </c>
      <c r="C70" s="58"/>
      <c r="D70" s="39">
        <f>D71+D72</f>
        <v>0</v>
      </c>
      <c r="E70" s="53"/>
      <c r="F70" s="20" t="s">
        <v>24</v>
      </c>
      <c r="G70" s="2"/>
      <c r="H70" s="41">
        <f>H71+H72</f>
        <v>0</v>
      </c>
    </row>
    <row r="71" spans="1:8" ht="17.25">
      <c r="A71" s="19"/>
      <c r="B71" s="20"/>
      <c r="C71" s="57" t="s">
        <v>23</v>
      </c>
      <c r="D71" s="10"/>
      <c r="E71" s="53"/>
      <c r="F71" s="2"/>
      <c r="G71" s="57" t="s">
        <v>25</v>
      </c>
      <c r="H71" s="10"/>
    </row>
    <row r="72" spans="1:8" ht="37.5" customHeight="1">
      <c r="A72" s="19"/>
      <c r="B72" s="2"/>
      <c r="C72" s="57" t="s">
        <v>35</v>
      </c>
      <c r="D72" s="10"/>
      <c r="E72" s="53"/>
      <c r="F72" s="2"/>
      <c r="G72" s="57" t="s">
        <v>98</v>
      </c>
      <c r="H72" s="10"/>
    </row>
    <row r="73" spans="1:8" ht="12.75" customHeight="1" thickBot="1">
      <c r="A73" s="19"/>
      <c r="B73" s="2"/>
      <c r="C73" s="58"/>
      <c r="D73" s="45"/>
      <c r="E73" s="53"/>
      <c r="F73" s="2"/>
      <c r="G73" s="58"/>
      <c r="H73" s="40"/>
    </row>
    <row r="74" spans="1:8" ht="23.25" customHeight="1">
      <c r="A74" s="19"/>
      <c r="B74" s="2"/>
      <c r="C74" s="62" t="s">
        <v>3</v>
      </c>
      <c r="D74" s="54">
        <f>D66+D70</f>
        <v>0</v>
      </c>
      <c r="E74" s="53"/>
      <c r="F74" s="2"/>
      <c r="G74" s="61" t="s">
        <v>3</v>
      </c>
      <c r="H74" s="54">
        <f>H66+H70</f>
        <v>0</v>
      </c>
    </row>
    <row r="75" spans="1:8" ht="26.25" customHeight="1" thickBot="1">
      <c r="A75" s="19"/>
      <c r="B75" s="20" t="s">
        <v>19</v>
      </c>
      <c r="C75" s="61"/>
      <c r="D75" s="38"/>
      <c r="E75" s="53"/>
      <c r="F75" s="20" t="s">
        <v>20</v>
      </c>
      <c r="G75" s="61"/>
      <c r="H75" s="38"/>
    </row>
    <row r="76" spans="1:8" ht="35.25" customHeight="1">
      <c r="A76" s="19"/>
      <c r="B76" s="2"/>
      <c r="C76" s="64" t="s">
        <v>105</v>
      </c>
      <c r="D76" s="43"/>
      <c r="E76" s="18"/>
      <c r="F76" s="27"/>
      <c r="G76" s="57" t="s">
        <v>100</v>
      </c>
      <c r="H76" s="55">
        <f>D76</f>
        <v>0</v>
      </c>
    </row>
    <row r="77" spans="1:8" ht="71.25" customHeight="1">
      <c r="A77" s="19"/>
      <c r="B77" s="2"/>
      <c r="C77" s="64" t="s">
        <v>106</v>
      </c>
      <c r="D77" s="10"/>
      <c r="E77" s="18"/>
      <c r="F77" s="27"/>
      <c r="G77" s="57" t="s">
        <v>101</v>
      </c>
      <c r="H77" s="17">
        <f>D77</f>
        <v>0</v>
      </c>
    </row>
    <row r="78" spans="1:8" ht="54.75" customHeight="1">
      <c r="A78" s="19"/>
      <c r="B78" s="2"/>
      <c r="C78" s="64" t="s">
        <v>48</v>
      </c>
      <c r="D78" s="10"/>
      <c r="E78" s="18"/>
      <c r="F78" s="27"/>
      <c r="G78" s="57" t="s">
        <v>102</v>
      </c>
      <c r="H78" s="17">
        <f>D78</f>
        <v>0</v>
      </c>
    </row>
    <row r="79" spans="1:8" ht="15" customHeight="1" thickBot="1">
      <c r="A79" s="19"/>
      <c r="B79" s="2"/>
      <c r="C79" s="22"/>
      <c r="D79" s="45"/>
      <c r="E79" s="18"/>
      <c r="F79" s="18"/>
      <c r="G79" s="18"/>
      <c r="H79" s="52"/>
    </row>
    <row r="80" spans="1:8" ht="24" customHeight="1" thickBot="1">
      <c r="A80" s="19"/>
      <c r="B80" s="2"/>
      <c r="C80" s="3" t="s">
        <v>21</v>
      </c>
      <c r="D80" s="54">
        <f>D78+D77+D76</f>
        <v>0</v>
      </c>
      <c r="E80" s="18"/>
      <c r="F80" s="18"/>
      <c r="G80" s="3" t="s">
        <v>21</v>
      </c>
      <c r="H80" s="30">
        <f>H78+H77+H76</f>
        <v>0</v>
      </c>
    </row>
    <row r="81" spans="1:8" ht="15.75" customHeight="1" thickBot="1">
      <c r="A81" s="19"/>
      <c r="B81" s="2"/>
      <c r="C81" s="2"/>
      <c r="D81" s="40"/>
      <c r="E81" s="18"/>
      <c r="F81" s="18"/>
      <c r="G81" s="18"/>
      <c r="H81" s="52"/>
    </row>
    <row r="82" spans="1:8" ht="39.75" customHeight="1" thickBot="1">
      <c r="A82" s="19"/>
      <c r="B82" s="2"/>
      <c r="C82" s="33" t="s">
        <v>45</v>
      </c>
      <c r="D82" s="31">
        <f>D63+D74+D80</f>
        <v>0</v>
      </c>
      <c r="E82" s="18"/>
      <c r="F82" s="18"/>
      <c r="G82" s="33" t="s">
        <v>46</v>
      </c>
      <c r="H82" s="31">
        <f>H63+H74+H80</f>
        <v>0</v>
      </c>
    </row>
    <row r="83" spans="1:8" s="18" customFormat="1" ht="26.25" customHeight="1" thickBot="1">
      <c r="A83" s="73"/>
      <c r="B83" s="74"/>
      <c r="C83" s="74"/>
      <c r="D83" s="36"/>
      <c r="E83" s="36"/>
      <c r="F83" s="36"/>
      <c r="G83" s="36"/>
      <c r="H83" s="37"/>
    </row>
  </sheetData>
  <sheetProtection/>
  <mergeCells count="5">
    <mergeCell ref="E8:G8"/>
    <mergeCell ref="A6:H6"/>
    <mergeCell ref="A83:C83"/>
    <mergeCell ref="A8:C8"/>
    <mergeCell ref="A7:H7"/>
  </mergeCells>
  <printOptions/>
  <pageMargins left="0.24" right="0.2755905511811024" top="0.17" bottom="0.26" header="0.17" footer="0.03937007874015748"/>
  <pageSetup horizontalDpi="300" verticalDpi="300" orientation="portrait" paperSize="9" scale="51" r:id="rId1"/>
  <headerFooter alignWithMargins="0">
    <oddHeader>&amp;R&amp;"Arial Narrow,Normal"
</oddHeader>
    <oddFooter>&amp;R&amp;"Arial Narrow,Normal"&amp;N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 COMPTABLE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SEIGNERE-LAGRAULET</dc:creator>
  <cp:keywords/>
  <dc:description/>
  <cp:lastModifiedBy>Matthieu Lefeuvre FFVL</cp:lastModifiedBy>
  <cp:lastPrinted>2010-02-26T12:05:28Z</cp:lastPrinted>
  <dcterms:created xsi:type="dcterms:W3CDTF">2002-07-29T07:47:35Z</dcterms:created>
  <dcterms:modified xsi:type="dcterms:W3CDTF">2010-02-26T18:30:19Z</dcterms:modified>
  <cp:category/>
  <cp:version/>
  <cp:contentType/>
  <cp:contentStatus/>
</cp:coreProperties>
</file>